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DC2019\ccme\WorkGroups\WMC\5 - MWWE\2023 accessibility updates\"/>
    </mc:Choice>
  </mc:AlternateContent>
  <xr:revisionPtr revIDLastSave="0" documentId="13_ncr:1_{E5FAC9FB-3572-4ED2-9ACA-5B7575F86A75}" xr6:coauthVersionLast="47" xr6:coauthVersionMax="47" xr10:uidLastSave="{00000000-0000-0000-0000-000000000000}"/>
  <bookViews>
    <workbookView xWindow="1470" yWindow="1470" windowWidth="21600" windowHeight="11265" xr2:uid="{00000000-000D-0000-FFFF-FFFF00000000}"/>
  </bookViews>
  <sheets>
    <sheet name="2017_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10" i="1" l="1"/>
  <c r="H9" i="1"/>
  <c r="H6" i="1"/>
</calcChain>
</file>

<file path=xl/sharedStrings.xml><?xml version="1.0" encoding="utf-8"?>
<sst xmlns="http://schemas.openxmlformats.org/spreadsheetml/2006/main" count="24" uniqueCount="18">
  <si>
    <t>Saskatchewan</t>
  </si>
  <si>
    <t>Manitoba</t>
  </si>
  <si>
    <t>New Brunswick</t>
  </si>
  <si>
    <t>Prince Edward Island</t>
  </si>
  <si>
    <t>Canada</t>
  </si>
  <si>
    <t>Total suspended solids</t>
  </si>
  <si>
    <t>British Columbia</t>
  </si>
  <si>
    <t>Alberta</t>
  </si>
  <si>
    <t>Ontario</t>
  </si>
  <si>
    <t>Nova Scotia</t>
  </si>
  <si>
    <t>Yukon</t>
  </si>
  <si>
    <t>Total residual chlorine</t>
  </si>
  <si>
    <t>Carbonaceous biochemical oxygen demand</t>
  </si>
  <si>
    <t>Percentage of Wastewater Treatment Facilities Achieving the National Performance Standards in 2017</t>
  </si>
  <si>
    <t>Percentage</t>
  </si>
  <si>
    <t>Total Number of Facilities In the Dataset</t>
  </si>
  <si>
    <t xml:space="preserve"> Facilities Achieving the Standard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</si>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</sst>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164" fontId="4" fillId="2" borderId="1" xfId="0" applyNumberFormat="1" applyFont="1" applyFill="1" applyBorder="1"/>
    <xf numFmtId="1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D22" sqref="D22"/>
    </sheetView>
  </sheetViews>
  <sheetFormatPr defaultColWidth="8.85546875" defaultRowHeight="12" x14ac:dyDescent="0.2"/>
  <cols>
    <col min="1" max="1" width="20" style="2" customWidth="1"/>
    <col min="2" max="2" width="12.42578125" style="2" customWidth="1"/>
    <col min="3" max="3" width="19" style="2" customWidth="1"/>
    <col min="4" max="4" width="19.85546875" style="2" customWidth="1"/>
    <col min="5" max="5" width="12.140625" style="2" customWidth="1"/>
    <col min="6" max="6" width="16.42578125" style="2" customWidth="1"/>
    <col min="7" max="7" width="18.42578125" style="2" customWidth="1"/>
    <col min="8" max="8" width="12.28515625" style="2" customWidth="1"/>
    <col min="9" max="9" width="17.5703125" style="2" customWidth="1"/>
    <col min="10" max="10" width="17.7109375" style="2" customWidth="1"/>
    <col min="11" max="16384" width="8.85546875" style="2"/>
  </cols>
  <sheetData>
    <row r="1" spans="1:10" ht="15" customHeight="1" x14ac:dyDescent="0.2">
      <c r="A1" s="4" t="s">
        <v>13</v>
      </c>
      <c r="B1" s="4"/>
      <c r="C1" s="4"/>
      <c r="D1" s="4"/>
      <c r="E1" s="4"/>
      <c r="F1" s="4"/>
      <c r="G1" s="4"/>
      <c r="H1" s="5"/>
      <c r="I1" s="6"/>
      <c r="J1" s="7"/>
    </row>
    <row r="2" spans="1:10" s="1" customFormat="1" ht="12.75" x14ac:dyDescent="0.2">
      <c r="A2" s="8"/>
      <c r="B2" s="9" t="s">
        <v>12</v>
      </c>
      <c r="C2" s="10"/>
      <c r="D2" s="11"/>
      <c r="E2" s="9" t="s">
        <v>5</v>
      </c>
      <c r="F2" s="10"/>
      <c r="G2" s="11"/>
      <c r="H2" s="12" t="s">
        <v>11</v>
      </c>
      <c r="I2" s="12"/>
      <c r="J2" s="12"/>
    </row>
    <row r="3" spans="1:10" s="1" customFormat="1" ht="39.75" customHeight="1" x14ac:dyDescent="0.2">
      <c r="A3" s="13" t="s">
        <v>17</v>
      </c>
      <c r="B3" s="14" t="s">
        <v>14</v>
      </c>
      <c r="C3" s="15" t="s">
        <v>16</v>
      </c>
      <c r="D3" s="15" t="s">
        <v>15</v>
      </c>
      <c r="E3" s="14" t="s">
        <v>14</v>
      </c>
      <c r="F3" s="15" t="s">
        <v>16</v>
      </c>
      <c r="G3" s="15" t="s">
        <v>15</v>
      </c>
      <c r="H3" s="16" t="s">
        <v>14</v>
      </c>
      <c r="I3" s="15" t="s">
        <v>16</v>
      </c>
      <c r="J3" s="15" t="s">
        <v>15</v>
      </c>
    </row>
    <row r="4" spans="1:10" s="1" customFormat="1" ht="13.5" customHeight="1" x14ac:dyDescent="0.2">
      <c r="A4" s="17" t="s">
        <v>4</v>
      </c>
      <c r="B4" s="18">
        <v>92.538593481989707</v>
      </c>
      <c r="C4" s="19">
        <v>1079</v>
      </c>
      <c r="D4" s="19">
        <v>1166</v>
      </c>
      <c r="E4" s="18">
        <v>86.36363636363636</v>
      </c>
      <c r="F4" s="19">
        <v>1007</v>
      </c>
      <c r="G4" s="17">
        <f t="shared" ref="G4" si="0">SUM(G5:G13)</f>
        <v>1166</v>
      </c>
      <c r="H4" s="18">
        <v>90.3</v>
      </c>
      <c r="I4" s="19">
        <v>1056</v>
      </c>
      <c r="J4" s="17">
        <v>1169</v>
      </c>
    </row>
    <row r="5" spans="1:10" ht="12.75" x14ac:dyDescent="0.2">
      <c r="A5" s="17" t="s">
        <v>7</v>
      </c>
      <c r="B5" s="18">
        <v>96.449704142011839</v>
      </c>
      <c r="C5" s="19">
        <v>163</v>
      </c>
      <c r="D5" s="19">
        <v>169</v>
      </c>
      <c r="E5" s="18">
        <v>88.757396449704146</v>
      </c>
      <c r="F5" s="19">
        <v>150</v>
      </c>
      <c r="G5" s="17">
        <v>169</v>
      </c>
      <c r="H5" s="18">
        <v>100</v>
      </c>
      <c r="I5" s="19">
        <v>167</v>
      </c>
      <c r="J5" s="17">
        <v>167</v>
      </c>
    </row>
    <row r="6" spans="1:10" ht="12.75" x14ac:dyDescent="0.2">
      <c r="A6" s="17" t="s">
        <v>6</v>
      </c>
      <c r="B6" s="18">
        <v>78.358208955223887</v>
      </c>
      <c r="C6" s="19">
        <v>105</v>
      </c>
      <c r="D6" s="19">
        <v>134</v>
      </c>
      <c r="E6" s="18">
        <v>75.373134328358205</v>
      </c>
      <c r="F6" s="19">
        <v>101</v>
      </c>
      <c r="G6" s="17">
        <v>134</v>
      </c>
      <c r="H6" s="18">
        <f>100*111/116</f>
        <v>95.689655172413794</v>
      </c>
      <c r="I6" s="19">
        <v>111</v>
      </c>
      <c r="J6" s="17">
        <v>116</v>
      </c>
    </row>
    <row r="7" spans="1:10" ht="12.75" x14ac:dyDescent="0.2">
      <c r="A7" s="17" t="s">
        <v>1</v>
      </c>
      <c r="B7" s="18">
        <v>93.814432989690715</v>
      </c>
      <c r="C7" s="19">
        <v>91</v>
      </c>
      <c r="D7" s="19">
        <v>97</v>
      </c>
      <c r="E7" s="18">
        <v>82.474226804123717</v>
      </c>
      <c r="F7" s="19">
        <v>80</v>
      </c>
      <c r="G7" s="17">
        <v>97</v>
      </c>
      <c r="H7" s="18">
        <v>91.1</v>
      </c>
      <c r="I7" s="19">
        <v>113</v>
      </c>
      <c r="J7" s="17">
        <v>124</v>
      </c>
    </row>
    <row r="8" spans="1:10" ht="12.75" x14ac:dyDescent="0.2">
      <c r="A8" s="17" t="s">
        <v>2</v>
      </c>
      <c r="B8" s="18">
        <v>90.833333333333329</v>
      </c>
      <c r="C8" s="19">
        <v>109</v>
      </c>
      <c r="D8" s="19">
        <v>120</v>
      </c>
      <c r="E8" s="18">
        <v>83.333333333333329</v>
      </c>
      <c r="F8" s="19">
        <v>100</v>
      </c>
      <c r="G8" s="17">
        <v>120</v>
      </c>
      <c r="H8" s="18">
        <v>93.7</v>
      </c>
      <c r="I8" s="19">
        <v>104</v>
      </c>
      <c r="J8" s="17">
        <v>111</v>
      </c>
    </row>
    <row r="9" spans="1:10" ht="12.75" x14ac:dyDescent="0.2">
      <c r="A9" s="17" t="s">
        <v>9</v>
      </c>
      <c r="B9" s="18">
        <v>77.064220183486242</v>
      </c>
      <c r="C9" s="19">
        <v>84</v>
      </c>
      <c r="D9" s="19">
        <v>109</v>
      </c>
      <c r="E9" s="18">
        <v>70.642201834862391</v>
      </c>
      <c r="F9" s="19">
        <v>77</v>
      </c>
      <c r="G9" s="17">
        <v>109</v>
      </c>
      <c r="H9" s="18">
        <f>100*75/110</f>
        <v>68.181818181818187</v>
      </c>
      <c r="I9" s="19">
        <v>75</v>
      </c>
      <c r="J9" s="17">
        <v>110</v>
      </c>
    </row>
    <row r="10" spans="1:10" ht="12.75" x14ac:dyDescent="0.2">
      <c r="A10" s="17" t="s">
        <v>8</v>
      </c>
      <c r="B10" s="18">
        <v>99.547511312217196</v>
      </c>
      <c r="C10" s="19">
        <v>440</v>
      </c>
      <c r="D10" s="19">
        <v>442</v>
      </c>
      <c r="E10" s="18">
        <v>95.701357466063342</v>
      </c>
      <c r="F10" s="19">
        <v>423</v>
      </c>
      <c r="G10" s="17">
        <v>442</v>
      </c>
      <c r="H10" s="18">
        <f>100*390/445</f>
        <v>87.640449438202253</v>
      </c>
      <c r="I10" s="19">
        <v>390</v>
      </c>
      <c r="J10" s="17">
        <v>445</v>
      </c>
    </row>
    <row r="11" spans="1:10" ht="12.75" x14ac:dyDescent="0.2">
      <c r="A11" s="17" t="s">
        <v>3</v>
      </c>
      <c r="B11" s="18">
        <v>88.888888888888886</v>
      </c>
      <c r="C11" s="19">
        <v>24</v>
      </c>
      <c r="D11" s="19">
        <v>27</v>
      </c>
      <c r="E11" s="18">
        <v>88.888888888888886</v>
      </c>
      <c r="F11" s="19">
        <v>24</v>
      </c>
      <c r="G11" s="17">
        <v>27</v>
      </c>
      <c r="H11" s="18">
        <v>100</v>
      </c>
      <c r="I11" s="19">
        <v>27</v>
      </c>
      <c r="J11" s="17">
        <v>27</v>
      </c>
    </row>
    <row r="12" spans="1:10" ht="12.75" x14ac:dyDescent="0.2">
      <c r="A12" s="17" t="s">
        <v>0</v>
      </c>
      <c r="B12" s="18">
        <v>93.939393939393938</v>
      </c>
      <c r="C12" s="19">
        <v>62</v>
      </c>
      <c r="D12" s="19">
        <v>66</v>
      </c>
      <c r="E12" s="18">
        <v>77.272727272727266</v>
      </c>
      <c r="F12" s="19">
        <v>51</v>
      </c>
      <c r="G12" s="17">
        <v>66</v>
      </c>
      <c r="H12" s="18">
        <v>100</v>
      </c>
      <c r="I12" s="19">
        <v>65</v>
      </c>
      <c r="J12" s="17">
        <v>65</v>
      </c>
    </row>
    <row r="13" spans="1:10" ht="12.75" x14ac:dyDescent="0.2">
      <c r="A13" s="17" t="s">
        <v>10</v>
      </c>
      <c r="B13" s="18">
        <v>50</v>
      </c>
      <c r="C13" s="19">
        <v>1</v>
      </c>
      <c r="D13" s="19">
        <v>2</v>
      </c>
      <c r="E13" s="18">
        <v>50</v>
      </c>
      <c r="F13" s="19">
        <v>1</v>
      </c>
      <c r="G13" s="17">
        <v>2</v>
      </c>
      <c r="H13" s="18">
        <v>100</v>
      </c>
      <c r="I13" s="19">
        <v>5</v>
      </c>
      <c r="J13" s="17">
        <v>5</v>
      </c>
    </row>
    <row r="15" spans="1:10" x14ac:dyDescent="0.2">
      <c r="A15" s="1"/>
      <c r="B15" s="3"/>
      <c r="C15" s="3"/>
      <c r="D15" s="3"/>
      <c r="E15" s="3"/>
      <c r="F15" s="3"/>
      <c r="G15" s="3"/>
      <c r="H15" s="3"/>
      <c r="I15" s="3"/>
    </row>
    <row r="16" spans="1:10" x14ac:dyDescent="0.2">
      <c r="C16" s="3"/>
      <c r="F16" s="3"/>
      <c r="I16" s="3"/>
    </row>
    <row r="17" spans="3:9" x14ac:dyDescent="0.2">
      <c r="C17" s="3"/>
      <c r="F17" s="3"/>
      <c r="I17" s="3"/>
    </row>
    <row r="18" spans="3:9" x14ac:dyDescent="0.2">
      <c r="C18" s="3"/>
      <c r="F18" s="3"/>
      <c r="I18" s="3"/>
    </row>
    <row r="19" spans="3:9" x14ac:dyDescent="0.2">
      <c r="C19" s="3"/>
      <c r="F19" s="3"/>
      <c r="I19" s="3"/>
    </row>
    <row r="20" spans="3:9" x14ac:dyDescent="0.2">
      <c r="C20" s="3"/>
      <c r="F20" s="3"/>
      <c r="I20" s="3"/>
    </row>
    <row r="21" spans="3:9" x14ac:dyDescent="0.2">
      <c r="C21" s="3"/>
      <c r="F21" s="3"/>
      <c r="I21" s="3"/>
    </row>
    <row r="22" spans="3:9" x14ac:dyDescent="0.2">
      <c r="C22" s="3"/>
      <c r="F22" s="3"/>
      <c r="I22" s="3"/>
    </row>
    <row r="23" spans="3:9" x14ac:dyDescent="0.2">
      <c r="C23" s="3"/>
      <c r="F23" s="3"/>
      <c r="I23" s="3"/>
    </row>
    <row r="24" spans="3:9" x14ac:dyDescent="0.2">
      <c r="C24" s="3"/>
      <c r="F24" s="3"/>
      <c r="I24" s="3"/>
    </row>
    <row r="25" spans="3:9" x14ac:dyDescent="0.2">
      <c r="C25" s="3"/>
      <c r="F25" s="3"/>
      <c r="I25" s="3"/>
    </row>
    <row r="26" spans="3:9" x14ac:dyDescent="0.2">
      <c r="F26" s="3"/>
      <c r="I26" s="3"/>
    </row>
    <row r="27" spans="3:9" x14ac:dyDescent="0.2">
      <c r="I27" s="3"/>
    </row>
    <row r="28" spans="3:9" x14ac:dyDescent="0.2">
      <c r="I28" s="3"/>
    </row>
  </sheetData>
  <sortState xmlns:xlrd2="http://schemas.microsoft.com/office/spreadsheetml/2017/richdata2" ref="A3:H13">
    <sortCondition ref="A5:A13"/>
  </sortState>
  <mergeCells count="4">
    <mergeCell ref="A1:H1"/>
    <mergeCell ref="B2:D2"/>
    <mergeCell ref="E2:G2"/>
    <mergeCell ref="H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2017_en</vt:lpstr>
    </vt:vector>
  </TitlesOfParts>
  <Company>Water Security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 Phommavong</dc:creator>
  <cp:lastModifiedBy>Natalie James</cp:lastModifiedBy>
  <cp:lastPrinted>2019-05-02T15:51:07Z</cp:lastPrinted>
  <dcterms:created xsi:type="dcterms:W3CDTF">2019-03-06T17:30:42Z</dcterms:created>
  <dcterms:modified xsi:type="dcterms:W3CDTF">2024-01-02T18:34:34Z</dcterms:modified>
</cp:coreProperties>
</file>